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ederation\Federation\2Rgovernors\PE\"/>
    </mc:Choice>
  </mc:AlternateContent>
  <bookViews>
    <workbookView xWindow="0" yWindow="0" windowWidth="19200" windowHeight="7050" firstSheet="1" activeTab="1"/>
  </bookViews>
  <sheets>
    <sheet name="Website" sheetId="2" r:id="rId1"/>
    <sheet name="School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4" i="1"/>
  <c r="A8" i="2"/>
  <c r="E53" i="2"/>
  <c r="E20" i="2"/>
  <c r="A53" i="2"/>
  <c r="E27" i="2"/>
  <c r="A54" i="2"/>
  <c r="A3" i="2"/>
  <c r="E3" i="2"/>
  <c r="A4" i="2"/>
  <c r="B4" i="2"/>
  <c r="E4" i="2"/>
  <c r="A5" i="2"/>
  <c r="B5" i="2"/>
  <c r="E5" i="2"/>
  <c r="A9" i="2"/>
  <c r="B9" i="2"/>
  <c r="C9" i="2"/>
  <c r="D9" i="2"/>
  <c r="E9" i="2"/>
  <c r="A10" i="2"/>
  <c r="B10" i="2"/>
  <c r="C10" i="2"/>
  <c r="D10" i="2"/>
  <c r="E10" i="2"/>
  <c r="A11" i="2"/>
  <c r="B11" i="2"/>
  <c r="C11" i="2"/>
  <c r="D11" i="2"/>
  <c r="E11" i="2"/>
  <c r="A12" i="2"/>
  <c r="B12" i="2"/>
  <c r="C12" i="2"/>
  <c r="D12" i="2"/>
  <c r="E12" i="2"/>
  <c r="A13" i="2"/>
  <c r="B13" i="2"/>
  <c r="C13" i="2"/>
  <c r="D13" i="2"/>
  <c r="E13" i="2"/>
  <c r="A14" i="2"/>
  <c r="B14" i="2"/>
  <c r="C14" i="2"/>
  <c r="D14" i="2"/>
  <c r="E14" i="2"/>
  <c r="A15" i="2"/>
  <c r="B15" i="2"/>
  <c r="C15" i="2"/>
  <c r="D15" i="2"/>
  <c r="E15" i="2"/>
  <c r="A16" i="2"/>
  <c r="B16" i="2"/>
  <c r="C16" i="2"/>
  <c r="D16" i="2"/>
  <c r="E16" i="2"/>
  <c r="A17" i="2"/>
  <c r="B17" i="2"/>
  <c r="C17" i="2"/>
  <c r="D17" i="2"/>
  <c r="E17" i="2"/>
  <c r="A20" i="2"/>
  <c r="A21" i="2"/>
  <c r="B21" i="2"/>
  <c r="C21" i="2"/>
  <c r="D21" i="2"/>
  <c r="E21" i="2"/>
  <c r="A22" i="2"/>
  <c r="B22" i="2"/>
  <c r="C22" i="2"/>
  <c r="D22" i="2"/>
  <c r="E22" i="2"/>
  <c r="A23" i="2"/>
  <c r="B23" i="2"/>
  <c r="C23" i="2"/>
  <c r="D23" i="2"/>
  <c r="E23" i="2"/>
  <c r="A24" i="2"/>
  <c r="B24" i="2"/>
  <c r="C24" i="2"/>
  <c r="D24" i="2"/>
  <c r="E24" i="2"/>
  <c r="A27" i="2"/>
  <c r="A28" i="2"/>
  <c r="B28" i="2"/>
  <c r="C28" i="2"/>
  <c r="D28" i="2"/>
  <c r="E28" i="2"/>
  <c r="A29" i="2"/>
  <c r="B29" i="2"/>
  <c r="C29" i="2"/>
  <c r="D29" i="2"/>
  <c r="E29" i="2"/>
  <c r="A30" i="2"/>
  <c r="B30" i="2"/>
  <c r="C30" i="2"/>
  <c r="D30" i="2"/>
  <c r="E30" i="2"/>
  <c r="A31" i="2"/>
  <c r="B31" i="2"/>
  <c r="C31" i="2"/>
  <c r="D31" i="2"/>
  <c r="E31" i="2"/>
  <c r="A32" i="2"/>
  <c r="B32" i="2"/>
  <c r="C32" i="2"/>
  <c r="D32" i="2"/>
  <c r="E32" i="2"/>
  <c r="A35" i="2"/>
  <c r="A36" i="2"/>
  <c r="B36" i="2"/>
  <c r="C36" i="2"/>
  <c r="D36" i="2"/>
  <c r="E36" i="2"/>
  <c r="A39" i="2"/>
  <c r="A40" i="2"/>
  <c r="B40" i="2"/>
  <c r="E40" i="2"/>
  <c r="A41" i="2"/>
  <c r="B41" i="2"/>
  <c r="E41" i="2"/>
  <c r="A45" i="2"/>
  <c r="B45" i="2"/>
  <c r="C45" i="2"/>
  <c r="D45" i="2"/>
  <c r="E45" i="2"/>
  <c r="A46" i="2"/>
  <c r="B46" i="2"/>
  <c r="C46" i="2"/>
  <c r="D46" i="2"/>
  <c r="E46" i="2"/>
  <c r="A47" i="2"/>
  <c r="B47" i="2"/>
  <c r="C47" i="2"/>
  <c r="D47" i="2"/>
  <c r="E47" i="2"/>
  <c r="A48" i="2"/>
  <c r="B48" i="2"/>
  <c r="E48" i="2"/>
  <c r="A49" i="2"/>
  <c r="B49" i="2"/>
  <c r="C49" i="2"/>
  <c r="D49" i="2"/>
  <c r="E49" i="2"/>
  <c r="A50" i="2"/>
  <c r="B50" i="2"/>
  <c r="E50" i="2"/>
  <c r="B1" i="2"/>
  <c r="C1" i="2"/>
  <c r="D1" i="2"/>
  <c r="E1" i="2"/>
  <c r="E35" i="2"/>
  <c r="E54" i="2"/>
</calcChain>
</file>

<file path=xl/sharedStrings.xml><?xml version="1.0" encoding="utf-8"?>
<sst xmlns="http://schemas.openxmlformats.org/spreadsheetml/2006/main" count="116" uniqueCount="76">
  <si>
    <t>Area of spending</t>
  </si>
  <si>
    <t>Including training for all staff to use new planning and assessment resources</t>
  </si>
  <si>
    <t>Lesson observations</t>
  </si>
  <si>
    <t>Extra curricular clubs</t>
  </si>
  <si>
    <t>Line markings</t>
  </si>
  <si>
    <t>Inter-sport activities</t>
  </si>
  <si>
    <t>Date</t>
  </si>
  <si>
    <t>am / pm / full day</t>
  </si>
  <si>
    <t>People</t>
  </si>
  <si>
    <t>Income</t>
  </si>
  <si>
    <t>Carry Forward</t>
  </si>
  <si>
    <t>Income Apr 23-24</t>
  </si>
  <si>
    <t>SUBSCRIPTIONS</t>
  </si>
  <si>
    <t>cost</t>
  </si>
  <si>
    <t xml:space="preserve">GTS Learning Community PE and sport subscription </t>
  </si>
  <si>
    <t>Annual</t>
  </si>
  <si>
    <t>Supply costs</t>
  </si>
  <si>
    <t>Morning £95</t>
  </si>
  <si>
    <t>Afternoon £95</t>
  </si>
  <si>
    <t>STAFF TRAINING/INSET/ Planning resources</t>
  </si>
  <si>
    <t>Full day £185</t>
  </si>
  <si>
    <t xml:space="preserve"> PE Subject Leaders Meeting</t>
  </si>
  <si>
    <t xml:space="preserve">pm </t>
  </si>
  <si>
    <t xml:space="preserve">Not attended due to staff on sick leave </t>
  </si>
  <si>
    <t>Support staff £60 half day</t>
  </si>
  <si>
    <t xml:space="preserve">£120 whole day </t>
  </si>
  <si>
    <t xml:space="preserve">BPSS meetings: </t>
  </si>
  <si>
    <t>BPSS Meeting</t>
  </si>
  <si>
    <t>BPSS Meeting (review)</t>
  </si>
  <si>
    <t xml:space="preserve"> </t>
  </si>
  <si>
    <t>SUBJECT LEADER RELEASE TIME</t>
  </si>
  <si>
    <t>SLT release time</t>
  </si>
  <si>
    <t>PPA</t>
  </si>
  <si>
    <t>ALL YEAR</t>
  </si>
  <si>
    <t xml:space="preserve">PM x 3 per week </t>
  </si>
  <si>
    <t>CH</t>
  </si>
  <si>
    <t>CLUBS</t>
  </si>
  <si>
    <t xml:space="preserve">Lunch sports Clubs </t>
  </si>
  <si>
    <t xml:space="preserve">Autumn / spring / summer term </t>
  </si>
  <si>
    <t xml:space="preserve">Lunchtime - 30 mins 3 x per week </t>
  </si>
  <si>
    <t>RESOURCES</t>
  </si>
  <si>
    <t xml:space="preserve">Physical </t>
  </si>
  <si>
    <t>Outdoor Learning</t>
  </si>
  <si>
    <t>Outdoor development EY</t>
  </si>
  <si>
    <t xml:space="preserve">Y3/4 Multi skills </t>
  </si>
  <si>
    <t>am</t>
  </si>
  <si>
    <t>ZB/JM/CW</t>
  </si>
  <si>
    <t xml:space="preserve">Bus </t>
  </si>
  <si>
    <t xml:space="preserve">KS1 Multi Skills </t>
  </si>
  <si>
    <t>13/10/2022</t>
  </si>
  <si>
    <t>CH/SF/SJW/MB</t>
  </si>
  <si>
    <t>KS2 Stephens Shield Cross Country</t>
  </si>
  <si>
    <t>14/10/2022</t>
  </si>
  <si>
    <t>CH/JM</t>
  </si>
  <si>
    <t xml:space="preserve">Y5/6 Bee Netball League </t>
  </si>
  <si>
    <t>4 matches 17/10/2022 - 4/12/2022</t>
  </si>
  <si>
    <t>after school</t>
  </si>
  <si>
    <t xml:space="preserve">Y5/6 Indoor Athletic Competition </t>
  </si>
  <si>
    <t>22/10/2022</t>
  </si>
  <si>
    <t>CH/CW</t>
  </si>
  <si>
    <t xml:space="preserve">Y5/6 Bee Netball Festival </t>
  </si>
  <si>
    <t>JM/CW</t>
  </si>
  <si>
    <t>Y5/6 6 a side Football Tournament</t>
  </si>
  <si>
    <t>23/1/2023</t>
  </si>
  <si>
    <t xml:space="preserve">Y5/6 Bee Netball Finals </t>
  </si>
  <si>
    <t>all day</t>
  </si>
  <si>
    <t>CH/MB</t>
  </si>
  <si>
    <t xml:space="preserve">KS2 5 a side Football League </t>
  </si>
  <si>
    <t>Feb/Mar 2023</t>
  </si>
  <si>
    <t xml:space="preserve">KS1 Dance Festival </t>
  </si>
  <si>
    <t>22/03/2023</t>
  </si>
  <si>
    <t>CH/LM/SF/SB</t>
  </si>
  <si>
    <t xml:space="preserve">KS2 Dance Festival </t>
  </si>
  <si>
    <t>pm</t>
  </si>
  <si>
    <t>CH/JM/CW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</si>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</sst>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"/>
    <numFmt numFmtId="165" formatCode="&quot;£&quot;#,##0.00"/>
  </numFmts>
  <fonts count="12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5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3" borderId="0" xfId="0" applyNumberFormat="1" applyFill="1" applyAlignment="1">
      <alignment horizontal="center"/>
    </xf>
    <xf numFmtId="17" fontId="0" fillId="0" borderId="0" xfId="0" applyNumberFormat="1"/>
    <xf numFmtId="2" fontId="0" fillId="4" borderId="0" xfId="0" applyNumberFormat="1" applyFill="1" applyAlignment="1">
      <alignment horizontal="center"/>
    </xf>
    <xf numFmtId="2" fontId="0" fillId="0" borderId="0" xfId="0" applyNumberFormat="1"/>
    <xf numFmtId="17" fontId="0" fillId="3" borderId="0" xfId="0" applyNumberFormat="1" applyFill="1" applyAlignment="1">
      <alignment horizontal="center"/>
    </xf>
    <xf numFmtId="0" fontId="4" fillId="0" borderId="0" xfId="0" applyFont="1"/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4" borderId="0" xfId="0" applyNumberFormat="1" applyFont="1" applyFill="1" applyAlignment="1">
      <alignment horizontal="center"/>
    </xf>
    <xf numFmtId="0" fontId="10" fillId="0" borderId="0" xfId="0" applyFont="1"/>
    <xf numFmtId="1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5" fillId="4" borderId="0" xfId="0" applyNumberFormat="1" applyFont="1" applyFill="1"/>
    <xf numFmtId="0" fontId="8" fillId="0" borderId="0" xfId="0" applyFont="1"/>
    <xf numFmtId="14" fontId="4" fillId="0" borderId="0" xfId="0" applyNumberFormat="1" applyFont="1" applyAlignment="1">
      <alignment horizontal="center"/>
    </xf>
    <xf numFmtId="16" fontId="4" fillId="3" borderId="0" xfId="0" applyNumberFormat="1" applyFont="1" applyFill="1" applyAlignment="1">
      <alignment horizontal="center"/>
    </xf>
    <xf numFmtId="0" fontId="0" fillId="4" borderId="0" xfId="0" applyFill="1"/>
    <xf numFmtId="2" fontId="8" fillId="4" borderId="0" xfId="0" applyNumberFormat="1" applyFont="1" applyFill="1" applyAlignment="1">
      <alignment horizontal="center"/>
    </xf>
    <xf numFmtId="16" fontId="4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2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G8" sqref="G8"/>
    </sheetView>
  </sheetViews>
  <sheetFormatPr defaultColWidth="8.81640625" defaultRowHeight="12.5" x14ac:dyDescent="0.25"/>
  <cols>
    <col min="1" max="1" width="47.453125" bestFit="1" customWidth="1"/>
    <col min="2" max="2" width="10.453125" style="3" hidden="1" customWidth="1"/>
    <col min="3" max="3" width="17" style="3" hidden="1" customWidth="1"/>
    <col min="4" max="4" width="10.81640625" style="3" hidden="1" customWidth="1"/>
    <col min="5" max="5" width="9.1796875" style="3" bestFit="1" customWidth="1"/>
    <col min="6" max="6" width="10.81640625" bestFit="1" customWidth="1"/>
  </cols>
  <sheetData>
    <row r="1" spans="1:5" s="1" customFormat="1" ht="13" x14ac:dyDescent="0.3">
      <c r="A1" s="7" t="s">
        <v>0</v>
      </c>
      <c r="B1" s="8" t="str">
        <f>School!B1</f>
        <v>Date</v>
      </c>
      <c r="C1" s="8" t="str">
        <f>School!C1</f>
        <v>am / pm / full day</v>
      </c>
      <c r="D1" s="8" t="str">
        <f>School!D1</f>
        <v>People</v>
      </c>
      <c r="E1" s="8" t="str">
        <f>School!E1</f>
        <v>Income</v>
      </c>
    </row>
    <row r="2" spans="1:5" x14ac:dyDescent="0.25">
      <c r="A2" s="18"/>
      <c r="B2" s="19"/>
      <c r="C2" s="19"/>
      <c r="D2" s="19"/>
      <c r="E2" s="19"/>
    </row>
    <row r="3" spans="1:5" s="1" customFormat="1" ht="13" x14ac:dyDescent="0.3">
      <c r="A3" s="7" t="str">
        <f>School!A5</f>
        <v>SUBSCRIPTIONS</v>
      </c>
      <c r="B3" s="8"/>
      <c r="C3" s="8"/>
      <c r="D3" s="8"/>
      <c r="E3" s="11" t="str">
        <f>School!E5</f>
        <v>cost</v>
      </c>
    </row>
    <row r="4" spans="1:5" hidden="1" x14ac:dyDescent="0.25">
      <c r="A4" s="9" t="str">
        <f>School!A6</f>
        <v xml:space="preserve">GTS Learning Community PE and sport subscription </v>
      </c>
      <c r="B4" s="10" t="str">
        <f>School!B6</f>
        <v>Annual</v>
      </c>
      <c r="C4" s="10"/>
      <c r="D4" s="10"/>
      <c r="E4" s="12">
        <f>School!E6</f>
        <v>1000</v>
      </c>
    </row>
    <row r="5" spans="1:5" hidden="1" x14ac:dyDescent="0.25">
      <c r="A5" s="9">
        <f>School!A7</f>
        <v>0</v>
      </c>
      <c r="B5" s="10">
        <f>School!B7</f>
        <v>0</v>
      </c>
      <c r="C5" s="10"/>
      <c r="D5" s="10"/>
      <c r="E5" s="12">
        <f>School!E7</f>
        <v>0</v>
      </c>
    </row>
    <row r="6" spans="1:5" x14ac:dyDescent="0.25">
      <c r="A6" s="9"/>
      <c r="B6" s="10"/>
      <c r="C6" s="10"/>
      <c r="D6" s="10"/>
      <c r="E6" s="12"/>
    </row>
    <row r="7" spans="1:5" x14ac:dyDescent="0.25">
      <c r="A7" s="18"/>
      <c r="B7" s="19"/>
      <c r="C7" s="19"/>
      <c r="D7" s="19"/>
      <c r="E7" s="20"/>
    </row>
    <row r="8" spans="1:5" s="1" customFormat="1" ht="13" x14ac:dyDescent="0.3">
      <c r="A8" s="7" t="str">
        <f>School!A9</f>
        <v>STAFF TRAINING/INSET/ Planning resources</v>
      </c>
      <c r="B8" s="8"/>
      <c r="C8" s="8"/>
      <c r="D8" s="8"/>
      <c r="E8" s="11">
        <v>1795</v>
      </c>
    </row>
    <row r="9" spans="1:5" hidden="1" x14ac:dyDescent="0.25">
      <c r="A9" s="9" t="e">
        <f>School!#REF!</f>
        <v>#REF!</v>
      </c>
      <c r="B9" s="10" t="e">
        <f>School!#REF!</f>
        <v>#REF!</v>
      </c>
      <c r="C9" s="10" t="e">
        <f>School!#REF!</f>
        <v>#REF!</v>
      </c>
      <c r="D9" s="10" t="e">
        <f>School!#REF!</f>
        <v>#REF!</v>
      </c>
      <c r="E9" s="12" t="e">
        <f>School!#REF!</f>
        <v>#REF!</v>
      </c>
    </row>
    <row r="10" spans="1:5" hidden="1" x14ac:dyDescent="0.25">
      <c r="A10" s="9" t="e">
        <f>School!#REF!</f>
        <v>#REF!</v>
      </c>
      <c r="B10" s="10" t="e">
        <f>School!#REF!</f>
        <v>#REF!</v>
      </c>
      <c r="C10" s="10" t="e">
        <f>School!#REF!</f>
        <v>#REF!</v>
      </c>
      <c r="D10" s="10" t="e">
        <f>School!#REF!</f>
        <v>#REF!</v>
      </c>
      <c r="E10" s="12" t="e">
        <f>School!#REF!</f>
        <v>#REF!</v>
      </c>
    </row>
    <row r="11" spans="1:5" hidden="1" x14ac:dyDescent="0.25">
      <c r="A11" s="9" t="e">
        <f>School!#REF!</f>
        <v>#REF!</v>
      </c>
      <c r="B11" s="10" t="e">
        <f>School!#REF!</f>
        <v>#REF!</v>
      </c>
      <c r="C11" s="10" t="e">
        <f>School!#REF!</f>
        <v>#REF!</v>
      </c>
      <c r="D11" s="10" t="e">
        <f>School!#REF!</f>
        <v>#REF!</v>
      </c>
      <c r="E11" s="12" t="e">
        <f>School!#REF!</f>
        <v>#REF!</v>
      </c>
    </row>
    <row r="12" spans="1:5" hidden="1" x14ac:dyDescent="0.25">
      <c r="A12" s="9" t="e">
        <f>School!#REF!</f>
        <v>#REF!</v>
      </c>
      <c r="B12" s="10" t="e">
        <f>School!#REF!</f>
        <v>#REF!</v>
      </c>
      <c r="C12" s="10" t="e">
        <f>School!#REF!</f>
        <v>#REF!</v>
      </c>
      <c r="D12" s="10" t="e">
        <f>School!#REF!</f>
        <v>#REF!</v>
      </c>
      <c r="E12" s="12" t="e">
        <f>School!#REF!</f>
        <v>#REF!</v>
      </c>
    </row>
    <row r="13" spans="1:5" hidden="1" x14ac:dyDescent="0.25">
      <c r="A13" s="9" t="e">
        <f>School!#REF!</f>
        <v>#REF!</v>
      </c>
      <c r="B13" s="10" t="e">
        <f>School!#REF!</f>
        <v>#REF!</v>
      </c>
      <c r="C13" s="10" t="e">
        <f>School!#REF!</f>
        <v>#REF!</v>
      </c>
      <c r="D13" s="10" t="e">
        <f>School!#REF!</f>
        <v>#REF!</v>
      </c>
      <c r="E13" s="12" t="e">
        <f>School!#REF!</f>
        <v>#REF!</v>
      </c>
    </row>
    <row r="14" spans="1:5" hidden="1" x14ac:dyDescent="0.25">
      <c r="A14" s="9" t="e">
        <f>School!#REF!</f>
        <v>#REF!</v>
      </c>
      <c r="B14" s="10" t="e">
        <f>School!#REF!</f>
        <v>#REF!</v>
      </c>
      <c r="C14" s="10" t="e">
        <f>School!#REF!</f>
        <v>#REF!</v>
      </c>
      <c r="D14" s="10" t="e">
        <f>School!#REF!</f>
        <v>#REF!</v>
      </c>
      <c r="E14" s="12" t="e">
        <f>School!#REF!</f>
        <v>#REF!</v>
      </c>
    </row>
    <row r="15" spans="1:5" hidden="1" x14ac:dyDescent="0.25">
      <c r="A15" s="9" t="str">
        <f>School!A10</f>
        <v xml:space="preserve"> PE Subject Leaders Meeting</v>
      </c>
      <c r="B15" s="10">
        <f>School!B10</f>
        <v>45261</v>
      </c>
      <c r="C15" s="10" t="str">
        <f>School!C10</f>
        <v xml:space="preserve">pm </v>
      </c>
      <c r="D15" s="10" t="str">
        <f>School!D10</f>
        <v xml:space="preserve">Not attended due to staff on sick leave </v>
      </c>
      <c r="E15" s="12">
        <f>School!E10</f>
        <v>285</v>
      </c>
    </row>
    <row r="16" spans="1:5" hidden="1" x14ac:dyDescent="0.25">
      <c r="A16" s="9">
        <f>School!A11</f>
        <v>0</v>
      </c>
      <c r="B16" s="10">
        <f>School!B11</f>
        <v>0</v>
      </c>
      <c r="C16" s="10">
        <f>School!C11</f>
        <v>0</v>
      </c>
      <c r="D16" s="10">
        <f>School!D11</f>
        <v>0</v>
      </c>
      <c r="E16" s="12">
        <f>School!E11</f>
        <v>0</v>
      </c>
    </row>
    <row r="17" spans="1:5" hidden="1" x14ac:dyDescent="0.25">
      <c r="A17" s="9">
        <f>School!A13</f>
        <v>0</v>
      </c>
      <c r="B17" s="10">
        <f>School!B13</f>
        <v>0</v>
      </c>
      <c r="C17" s="10">
        <f>School!C13</f>
        <v>0</v>
      </c>
      <c r="D17" s="10">
        <f>School!D13</f>
        <v>0</v>
      </c>
      <c r="E17" s="12">
        <f>School!E13</f>
        <v>0</v>
      </c>
    </row>
    <row r="18" spans="1:5" s="6" customFormat="1" ht="25.5" customHeight="1" x14ac:dyDescent="0.25">
      <c r="A18" s="13" t="s">
        <v>1</v>
      </c>
      <c r="B18" s="14"/>
      <c r="C18" s="14"/>
      <c r="D18" s="14"/>
      <c r="E18" s="15"/>
    </row>
    <row r="19" spans="1:5" x14ac:dyDescent="0.25">
      <c r="A19" s="18"/>
      <c r="B19" s="19"/>
      <c r="C19" s="19"/>
      <c r="D19" s="19"/>
      <c r="E19" s="20"/>
    </row>
    <row r="20" spans="1:5" s="1" customFormat="1" ht="13" x14ac:dyDescent="0.3">
      <c r="A20" s="7" t="str">
        <f>School!A16</f>
        <v xml:space="preserve">BPSS meetings: </v>
      </c>
      <c r="B20" s="8"/>
      <c r="C20" s="8"/>
      <c r="D20" s="8"/>
      <c r="E20" s="11">
        <f>School!E16</f>
        <v>0</v>
      </c>
    </row>
    <row r="21" spans="1:5" hidden="1" x14ac:dyDescent="0.25">
      <c r="A21" s="9" t="e">
        <f>School!#REF!</f>
        <v>#REF!</v>
      </c>
      <c r="B21" s="10" t="e">
        <f>School!#REF!</f>
        <v>#REF!</v>
      </c>
      <c r="C21" s="10">
        <f>School!C17</f>
        <v>0</v>
      </c>
      <c r="D21" s="10">
        <f>School!D17</f>
        <v>0</v>
      </c>
      <c r="E21" s="12">
        <f>School!E17</f>
        <v>555</v>
      </c>
    </row>
    <row r="22" spans="1:5" hidden="1" x14ac:dyDescent="0.25">
      <c r="A22" s="9" t="str">
        <f>School!A18</f>
        <v>BPSS Meeting (review)</v>
      </c>
      <c r="B22" s="10">
        <f>School!B18</f>
        <v>0</v>
      </c>
      <c r="C22" s="10">
        <f>School!C18</f>
        <v>0</v>
      </c>
      <c r="D22" s="10" t="str">
        <f>School!D18</f>
        <v xml:space="preserve"> </v>
      </c>
      <c r="E22" s="12">
        <f>School!E18</f>
        <v>0</v>
      </c>
    </row>
    <row r="23" spans="1:5" hidden="1" x14ac:dyDescent="0.25">
      <c r="A23" s="9" t="str">
        <f>School!A20</f>
        <v xml:space="preserve"> </v>
      </c>
      <c r="B23" s="10" t="str">
        <f>School!B20</f>
        <v xml:space="preserve"> </v>
      </c>
      <c r="C23" s="10" t="str">
        <f>School!C20</f>
        <v xml:space="preserve"> </v>
      </c>
      <c r="D23" s="10" t="str">
        <f>School!D20</f>
        <v xml:space="preserve"> </v>
      </c>
      <c r="E23" s="12" t="str">
        <f>School!E20</f>
        <v xml:space="preserve"> </v>
      </c>
    </row>
    <row r="24" spans="1:5" hidden="1" x14ac:dyDescent="0.25">
      <c r="A24" s="9" t="e">
        <f>School!#REF!</f>
        <v>#REF!</v>
      </c>
      <c r="B24" s="10" t="e">
        <f>School!#REF!</f>
        <v>#REF!</v>
      </c>
      <c r="C24" s="10" t="e">
        <f>School!#REF!</f>
        <v>#REF!</v>
      </c>
      <c r="D24" s="10" t="e">
        <f>School!#REF!</f>
        <v>#REF!</v>
      </c>
      <c r="E24" s="12" t="e">
        <f>School!#REF!</f>
        <v>#REF!</v>
      </c>
    </row>
    <row r="25" spans="1:5" x14ac:dyDescent="0.25">
      <c r="A25" s="9"/>
      <c r="B25" s="10"/>
      <c r="C25" s="10"/>
      <c r="D25" s="10"/>
      <c r="E25" s="12"/>
    </row>
    <row r="26" spans="1:5" x14ac:dyDescent="0.25">
      <c r="A26" s="18"/>
      <c r="B26" s="19"/>
      <c r="C26" s="19"/>
      <c r="D26" s="19"/>
      <c r="E26" s="20"/>
    </row>
    <row r="27" spans="1:5" s="1" customFormat="1" ht="13" x14ac:dyDescent="0.3">
      <c r="A27" s="7" t="str">
        <f>School!A24</f>
        <v>SUBJECT LEADER RELEASE TIME</v>
      </c>
      <c r="B27" s="8"/>
      <c r="C27" s="8"/>
      <c r="D27" s="8"/>
      <c r="E27" s="11">
        <f>School!E24</f>
        <v>0</v>
      </c>
    </row>
    <row r="28" spans="1:5" hidden="1" x14ac:dyDescent="0.25">
      <c r="A28" s="9" t="str">
        <f>School!A25</f>
        <v>SLT release time</v>
      </c>
      <c r="B28" s="10">
        <f>School!B25</f>
        <v>0</v>
      </c>
      <c r="C28" s="10">
        <f>School!C25</f>
        <v>0</v>
      </c>
      <c r="D28" s="10">
        <f>School!D25</f>
        <v>0</v>
      </c>
      <c r="E28" s="12">
        <f>School!E25</f>
        <v>555</v>
      </c>
    </row>
    <row r="29" spans="1:5" hidden="1" x14ac:dyDescent="0.25">
      <c r="A29" s="9">
        <f>School!A26</f>
        <v>0</v>
      </c>
      <c r="B29" s="10">
        <f>School!B26</f>
        <v>0</v>
      </c>
      <c r="C29" s="10">
        <f>School!C26</f>
        <v>0</v>
      </c>
      <c r="D29" s="10">
        <f>School!D26</f>
        <v>0</v>
      </c>
      <c r="E29" s="12">
        <f>School!E26</f>
        <v>0</v>
      </c>
    </row>
    <row r="30" spans="1:5" hidden="1" x14ac:dyDescent="0.25">
      <c r="A30" s="9" t="e">
        <f>School!#REF!</f>
        <v>#REF!</v>
      </c>
      <c r="B30" s="10" t="e">
        <f>School!#REF!</f>
        <v>#REF!</v>
      </c>
      <c r="C30" s="10" t="e">
        <f>School!#REF!</f>
        <v>#REF!</v>
      </c>
      <c r="D30" s="10" t="e">
        <f>School!#REF!</f>
        <v>#REF!</v>
      </c>
      <c r="E30" s="12" t="e">
        <f>School!#REF!</f>
        <v>#REF!</v>
      </c>
    </row>
    <row r="31" spans="1:5" hidden="1" x14ac:dyDescent="0.25">
      <c r="A31" s="9" t="e">
        <f>School!#REF!</f>
        <v>#REF!</v>
      </c>
      <c r="B31" s="10" t="e">
        <f>School!#REF!</f>
        <v>#REF!</v>
      </c>
      <c r="C31" s="10" t="e">
        <f>School!#REF!</f>
        <v>#REF!</v>
      </c>
      <c r="D31" s="10" t="e">
        <f>School!#REF!</f>
        <v>#REF!</v>
      </c>
      <c r="E31" s="12" t="e">
        <f>School!#REF!</f>
        <v>#REF!</v>
      </c>
    </row>
    <row r="32" spans="1:5" hidden="1" x14ac:dyDescent="0.25">
      <c r="A32" s="9" t="str">
        <f>School!A27</f>
        <v>PPA</v>
      </c>
      <c r="B32" s="10" t="str">
        <f>School!B27</f>
        <v>ALL YEAR</v>
      </c>
      <c r="C32" s="10" t="str">
        <f>School!C27</f>
        <v xml:space="preserve">PM x 3 per week </v>
      </c>
      <c r="D32" s="10" t="str">
        <f>School!D27</f>
        <v>CH</v>
      </c>
      <c r="E32" s="12">
        <f>School!E27</f>
        <v>6840</v>
      </c>
    </row>
    <row r="33" spans="1:5" x14ac:dyDescent="0.25">
      <c r="A33" s="9" t="s">
        <v>2</v>
      </c>
      <c r="B33" s="10"/>
      <c r="C33" s="10"/>
      <c r="D33" s="10"/>
      <c r="E33" s="12"/>
    </row>
    <row r="34" spans="1:5" x14ac:dyDescent="0.25">
      <c r="A34" s="18"/>
      <c r="B34" s="19"/>
      <c r="C34" s="19"/>
      <c r="D34" s="19"/>
      <c r="E34" s="20"/>
    </row>
    <row r="35" spans="1:5" s="1" customFormat="1" ht="13" x14ac:dyDescent="0.3">
      <c r="A35" s="7" t="str">
        <f>School!A31</f>
        <v>CLUBS</v>
      </c>
      <c r="B35" s="8"/>
      <c r="C35" s="8"/>
      <c r="D35" s="8"/>
      <c r="E35" s="11">
        <f>School!E31</f>
        <v>0</v>
      </c>
    </row>
    <row r="36" spans="1:5" hidden="1" x14ac:dyDescent="0.25">
      <c r="A36" s="9" t="e">
        <f>School!#REF!</f>
        <v>#REF!</v>
      </c>
      <c r="B36" s="10" t="e">
        <f>School!#REF!</f>
        <v>#REF!</v>
      </c>
      <c r="C36" s="10" t="str">
        <f>School!C32</f>
        <v xml:space="preserve">Lunchtime - 30 mins 3 x per week </v>
      </c>
      <c r="D36" s="10" t="str">
        <f>School!D32</f>
        <v>CH</v>
      </c>
      <c r="E36" s="12">
        <f>School!E32</f>
        <v>760</v>
      </c>
    </row>
    <row r="37" spans="1:5" x14ac:dyDescent="0.25">
      <c r="A37" s="9" t="s">
        <v>3</v>
      </c>
      <c r="B37" s="10"/>
      <c r="C37" s="10"/>
      <c r="D37" s="10"/>
      <c r="E37" s="12"/>
    </row>
    <row r="38" spans="1:5" x14ac:dyDescent="0.25">
      <c r="A38" s="18"/>
      <c r="B38" s="19"/>
      <c r="C38" s="19"/>
      <c r="D38" s="19"/>
      <c r="E38" s="20"/>
    </row>
    <row r="39" spans="1:5" s="1" customFormat="1" ht="13" x14ac:dyDescent="0.3">
      <c r="A39" s="7" t="str">
        <f>School!A35</f>
        <v>RESOURCES</v>
      </c>
      <c r="B39" s="8"/>
      <c r="C39" s="8"/>
      <c r="D39" s="8"/>
      <c r="E39" s="11">
        <v>5000</v>
      </c>
    </row>
    <row r="40" spans="1:5" hidden="1" x14ac:dyDescent="0.25">
      <c r="A40" s="9" t="str">
        <f>School!A37</f>
        <v>Outdoor Learning</v>
      </c>
      <c r="B40" s="10">
        <f>School!B37</f>
        <v>0</v>
      </c>
      <c r="C40" s="10"/>
      <c r="D40" s="10"/>
      <c r="E40" s="12">
        <f>School!E37</f>
        <v>500</v>
      </c>
    </row>
    <row r="41" spans="1:5" hidden="1" x14ac:dyDescent="0.25">
      <c r="A41" s="9" t="str">
        <f>School!A41</f>
        <v>Inter-sport activities</v>
      </c>
      <c r="B41" s="10">
        <f>School!B41</f>
        <v>0</v>
      </c>
      <c r="C41" s="10"/>
      <c r="D41" s="10"/>
      <c r="E41" s="12">
        <f>School!E41</f>
        <v>0</v>
      </c>
    </row>
    <row r="42" spans="1:5" x14ac:dyDescent="0.25">
      <c r="A42" s="9" t="s">
        <v>4</v>
      </c>
      <c r="B42" s="10"/>
      <c r="C42" s="10"/>
      <c r="D42" s="10"/>
      <c r="E42" s="12"/>
    </row>
    <row r="43" spans="1:5" x14ac:dyDescent="0.25">
      <c r="A43" s="18"/>
      <c r="B43" s="19"/>
      <c r="C43" s="19"/>
      <c r="D43" s="19"/>
      <c r="E43" s="20"/>
    </row>
    <row r="44" spans="1:5" s="1" customFormat="1" ht="13" x14ac:dyDescent="0.3">
      <c r="A44" s="7" t="s">
        <v>5</v>
      </c>
      <c r="B44" s="8"/>
      <c r="C44" s="8"/>
      <c r="D44" s="8"/>
      <c r="E44" s="11">
        <v>1995</v>
      </c>
    </row>
    <row r="45" spans="1:5" hidden="1" x14ac:dyDescent="0.25">
      <c r="A45" s="9" t="str">
        <f>School!A42</f>
        <v xml:space="preserve">Y3/4 Multi skills </v>
      </c>
      <c r="B45" s="10">
        <f>School!B42</f>
        <v>44661</v>
      </c>
      <c r="C45" s="10" t="str">
        <f>School!C42</f>
        <v>am</v>
      </c>
      <c r="D45" s="10" t="str">
        <f>School!D42</f>
        <v>ZB/JM/CW</v>
      </c>
      <c r="E45" s="12">
        <f>School!E42</f>
        <v>215</v>
      </c>
    </row>
    <row r="46" spans="1:5" hidden="1" x14ac:dyDescent="0.25">
      <c r="A46" s="9" t="str">
        <f>School!A47</f>
        <v xml:space="preserve">Bus </v>
      </c>
      <c r="B46" s="10">
        <f>School!B47</f>
        <v>0</v>
      </c>
      <c r="C46" s="10">
        <f>School!C47</f>
        <v>0</v>
      </c>
      <c r="D46" s="10">
        <f>School!D47</f>
        <v>0</v>
      </c>
      <c r="E46" s="12">
        <f>School!E47</f>
        <v>150</v>
      </c>
    </row>
    <row r="47" spans="1:5" hidden="1" x14ac:dyDescent="0.25">
      <c r="A47" s="9" t="str">
        <f>School!A48</f>
        <v xml:space="preserve">Y5/6 Bee Netball League </v>
      </c>
      <c r="B47" s="10" t="str">
        <f>School!B48</f>
        <v>4 matches 17/10/2022 - 4/12/2022</v>
      </c>
      <c r="C47" s="10" t="str">
        <f>School!C48</f>
        <v>after school</v>
      </c>
      <c r="D47" s="10" t="str">
        <f>School!D48</f>
        <v>CH/JM</v>
      </c>
      <c r="E47" s="12">
        <f>School!E48</f>
        <v>15</v>
      </c>
    </row>
    <row r="48" spans="1:5" hidden="1" x14ac:dyDescent="0.25">
      <c r="A48" s="9" t="str">
        <f>School!A49</f>
        <v xml:space="preserve">Y5/6 Indoor Athletic Competition </v>
      </c>
      <c r="B48" s="10" t="str">
        <f>School!B49</f>
        <v>22/10/2022</v>
      </c>
      <c r="C48" s="10"/>
      <c r="D48" s="10"/>
      <c r="E48" s="12">
        <f>School!E49</f>
        <v>120</v>
      </c>
    </row>
    <row r="49" spans="1:5" hidden="1" x14ac:dyDescent="0.25">
      <c r="A49" s="9" t="str">
        <f>School!A56</f>
        <v xml:space="preserve">Bus </v>
      </c>
      <c r="B49" s="10">
        <f>School!B56</f>
        <v>0</v>
      </c>
      <c r="C49" s="10" t="str">
        <f>School!C57</f>
        <v>after school</v>
      </c>
      <c r="D49" s="10" t="str">
        <f>School!D57</f>
        <v>CH</v>
      </c>
      <c r="E49" s="12">
        <f>School!E57</f>
        <v>15</v>
      </c>
    </row>
    <row r="50" spans="1:5" hidden="1" x14ac:dyDescent="0.25">
      <c r="A50" s="9" t="str">
        <f>School!A57</f>
        <v xml:space="preserve">KS2 5 a side Football League </v>
      </c>
      <c r="B50" s="10" t="str">
        <f>School!B57</f>
        <v>Feb/Mar 2023</v>
      </c>
      <c r="C50" s="10"/>
      <c r="D50" s="10"/>
      <c r="E50" s="12">
        <f>School!E58</f>
        <v>275</v>
      </c>
    </row>
    <row r="51" spans="1:5" ht="25.5" customHeight="1" x14ac:dyDescent="0.25">
      <c r="A51" s="13"/>
      <c r="B51" s="10"/>
      <c r="C51" s="10"/>
      <c r="D51" s="10"/>
      <c r="E51" s="12"/>
    </row>
    <row r="52" spans="1:5" x14ac:dyDescent="0.25">
      <c r="A52" s="18"/>
      <c r="B52" s="19"/>
      <c r="C52" s="19"/>
      <c r="D52" s="19"/>
      <c r="E52" s="20"/>
    </row>
    <row r="53" spans="1:5" ht="13" x14ac:dyDescent="0.3">
      <c r="A53" s="16">
        <f>School!I73</f>
        <v>0</v>
      </c>
      <c r="B53" s="10"/>
      <c r="C53" s="10"/>
      <c r="D53" s="10"/>
      <c r="E53" s="17" t="str">
        <f>School!E70</f>
        <v xml:space="preserve"> </v>
      </c>
    </row>
    <row r="54" spans="1:5" ht="13" x14ac:dyDescent="0.3">
      <c r="A54" s="16">
        <f>School!I74</f>
        <v>0</v>
      </c>
      <c r="B54" s="10"/>
      <c r="C54" s="10"/>
      <c r="D54" s="10"/>
      <c r="E54" s="17">
        <f>School!H74</f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topLeftCell="A49" zoomScale="80" zoomScaleNormal="80" workbookViewId="0">
      <selection activeCell="E64" sqref="E64"/>
    </sheetView>
  </sheetViews>
  <sheetFormatPr defaultColWidth="8.81640625" defaultRowHeight="12.5" x14ac:dyDescent="0.25"/>
  <cols>
    <col min="1" max="1" width="48.1796875" bestFit="1" customWidth="1"/>
    <col min="2" max="2" width="28.453125" style="3" customWidth="1"/>
    <col min="3" max="3" width="36.1796875" style="3" customWidth="1"/>
    <col min="4" max="4" width="22.453125" style="3" customWidth="1"/>
    <col min="5" max="5" width="9.1796875" style="3" customWidth="1"/>
    <col min="6" max="6" width="22.453125" customWidth="1"/>
  </cols>
  <sheetData>
    <row r="1" spans="1:11" ht="13" x14ac:dyDescent="0.3">
      <c r="A1" s="1"/>
      <c r="B1" s="2" t="s">
        <v>6</v>
      </c>
      <c r="C1" s="2" t="s">
        <v>7</v>
      </c>
      <c r="D1" s="2" t="s">
        <v>8</v>
      </c>
      <c r="E1" s="2" t="s">
        <v>9</v>
      </c>
    </row>
    <row r="2" spans="1:11" ht="13" x14ac:dyDescent="0.3">
      <c r="A2" t="s">
        <v>10</v>
      </c>
      <c r="B2" s="2"/>
      <c r="C2" s="2"/>
      <c r="D2" s="2"/>
      <c r="E2" s="37"/>
    </row>
    <row r="3" spans="1:11" x14ac:dyDescent="0.25">
      <c r="A3" t="s">
        <v>11</v>
      </c>
      <c r="E3" s="36">
        <v>16756</v>
      </c>
    </row>
    <row r="4" spans="1:11" x14ac:dyDescent="0.25">
      <c r="E4" s="34">
        <f>E2+E3</f>
        <v>16756</v>
      </c>
    </row>
    <row r="5" spans="1:11" ht="13" x14ac:dyDescent="0.3">
      <c r="A5" s="1" t="s">
        <v>12</v>
      </c>
      <c r="E5" s="5" t="s">
        <v>13</v>
      </c>
    </row>
    <row r="6" spans="1:11" x14ac:dyDescent="0.25">
      <c r="A6" t="s">
        <v>14</v>
      </c>
      <c r="B6" s="3" t="s">
        <v>15</v>
      </c>
      <c r="E6" s="46">
        <v>1000</v>
      </c>
      <c r="J6" t="s">
        <v>16</v>
      </c>
    </row>
    <row r="7" spans="1:11" x14ac:dyDescent="0.25">
      <c r="B7" s="4"/>
      <c r="E7" s="32"/>
      <c r="J7" t="s">
        <v>17</v>
      </c>
    </row>
    <row r="8" spans="1:11" x14ac:dyDescent="0.25">
      <c r="B8" s="4"/>
      <c r="E8" s="32"/>
      <c r="J8" t="s">
        <v>18</v>
      </c>
    </row>
    <row r="9" spans="1:11" ht="13" x14ac:dyDescent="0.3">
      <c r="A9" s="1" t="s">
        <v>19</v>
      </c>
      <c r="B9" s="4"/>
      <c r="E9" s="33"/>
      <c r="J9" t="s">
        <v>20</v>
      </c>
    </row>
    <row r="10" spans="1:11" x14ac:dyDescent="0.25">
      <c r="A10" s="39" t="s">
        <v>21</v>
      </c>
      <c r="B10" s="50">
        <v>45261</v>
      </c>
      <c r="C10" s="42" t="s">
        <v>22</v>
      </c>
      <c r="D10" s="3" t="s">
        <v>23</v>
      </c>
      <c r="E10" s="40">
        <v>285</v>
      </c>
      <c r="J10" t="s">
        <v>24</v>
      </c>
    </row>
    <row r="11" spans="1:11" x14ac:dyDescent="0.25">
      <c r="B11" s="22"/>
      <c r="C11" s="22"/>
      <c r="D11" s="55"/>
      <c r="E11" s="32"/>
      <c r="K11" t="s">
        <v>25</v>
      </c>
    </row>
    <row r="12" spans="1:11" x14ac:dyDescent="0.25">
      <c r="E12" s="32"/>
    </row>
    <row r="13" spans="1:11" x14ac:dyDescent="0.25">
      <c r="E13" s="32"/>
    </row>
    <row r="14" spans="1:11" x14ac:dyDescent="0.25">
      <c r="E14" s="32"/>
    </row>
    <row r="15" spans="1:11" x14ac:dyDescent="0.25">
      <c r="E15" s="32"/>
    </row>
    <row r="16" spans="1:11" ht="13" x14ac:dyDescent="0.3">
      <c r="A16" s="1" t="s">
        <v>26</v>
      </c>
      <c r="B16" s="54"/>
      <c r="D16" s="42"/>
      <c r="E16" s="40"/>
    </row>
    <row r="17" spans="1:7" x14ac:dyDescent="0.25">
      <c r="A17" t="s">
        <v>27</v>
      </c>
      <c r="B17" s="51"/>
      <c r="D17" s="42"/>
      <c r="E17" s="40">
        <v>555</v>
      </c>
    </row>
    <row r="18" spans="1:7" x14ac:dyDescent="0.25">
      <c r="A18" s="44" t="s">
        <v>28</v>
      </c>
      <c r="B18" s="38"/>
      <c r="C18" s="22"/>
      <c r="D18" s="22" t="s">
        <v>29</v>
      </c>
      <c r="E18" s="40"/>
    </row>
    <row r="19" spans="1:7" x14ac:dyDescent="0.25">
      <c r="A19" s="21" t="s">
        <v>29</v>
      </c>
      <c r="B19" s="4"/>
      <c r="D19" s="22" t="s">
        <v>29</v>
      </c>
      <c r="E19" s="40"/>
    </row>
    <row r="20" spans="1:7" x14ac:dyDescent="0.25">
      <c r="A20" s="21" t="s">
        <v>29</v>
      </c>
      <c r="B20" s="23" t="s">
        <v>29</v>
      </c>
      <c r="C20" s="22" t="s">
        <v>29</v>
      </c>
      <c r="D20" s="22" t="s">
        <v>29</v>
      </c>
      <c r="E20" s="32" t="s">
        <v>29</v>
      </c>
    </row>
    <row r="21" spans="1:7" x14ac:dyDescent="0.25">
      <c r="A21" s="21" t="s">
        <v>29</v>
      </c>
      <c r="B21" s="23" t="s">
        <v>29</v>
      </c>
      <c r="C21" s="22" t="s">
        <v>29</v>
      </c>
      <c r="D21" s="22" t="s">
        <v>29</v>
      </c>
      <c r="E21" s="32" t="s">
        <v>29</v>
      </c>
    </row>
    <row r="22" spans="1:7" x14ac:dyDescent="0.25">
      <c r="A22" s="21" t="s">
        <v>29</v>
      </c>
      <c r="B22" s="23" t="s">
        <v>29</v>
      </c>
      <c r="C22" s="22" t="s">
        <v>29</v>
      </c>
      <c r="D22" s="22" t="s">
        <v>29</v>
      </c>
      <c r="E22" s="32" t="s">
        <v>29</v>
      </c>
    </row>
    <row r="23" spans="1:7" x14ac:dyDescent="0.25">
      <c r="E23" s="32"/>
    </row>
    <row r="24" spans="1:7" ht="13" x14ac:dyDescent="0.3">
      <c r="A24" s="1" t="s">
        <v>30</v>
      </c>
      <c r="E24" s="33"/>
    </row>
    <row r="25" spans="1:7" x14ac:dyDescent="0.25">
      <c r="A25" t="s">
        <v>31</v>
      </c>
      <c r="B25" s="45"/>
      <c r="C25" s="22"/>
      <c r="D25" s="42"/>
      <c r="E25" s="40">
        <v>555</v>
      </c>
    </row>
    <row r="26" spans="1:7" x14ac:dyDescent="0.25">
      <c r="C26" s="42"/>
      <c r="E26" s="46"/>
    </row>
    <row r="27" spans="1:7" x14ac:dyDescent="0.25">
      <c r="A27" t="s">
        <v>32</v>
      </c>
      <c r="B27" s="3" t="s">
        <v>33</v>
      </c>
      <c r="C27" s="3" t="s">
        <v>34</v>
      </c>
      <c r="D27" s="3" t="s">
        <v>35</v>
      </c>
      <c r="E27" s="47">
        <v>6840</v>
      </c>
    </row>
    <row r="28" spans="1:7" x14ac:dyDescent="0.25">
      <c r="E28" s="43"/>
      <c r="F28" s="52"/>
    </row>
    <row r="29" spans="1:7" x14ac:dyDescent="0.25">
      <c r="A29" s="39"/>
      <c r="B29" s="42"/>
      <c r="C29" s="42"/>
      <c r="D29" s="42"/>
      <c r="E29" s="47"/>
      <c r="F29" s="48"/>
      <c r="G29" s="39"/>
    </row>
    <row r="30" spans="1:7" x14ac:dyDescent="0.25">
      <c r="E30" s="43"/>
      <c r="F30" s="3"/>
    </row>
    <row r="31" spans="1:7" ht="13" x14ac:dyDescent="0.3">
      <c r="A31" s="1" t="s">
        <v>36</v>
      </c>
      <c r="E31" s="33"/>
    </row>
    <row r="32" spans="1:7" x14ac:dyDescent="0.25">
      <c r="A32" t="s">
        <v>37</v>
      </c>
      <c r="B32" s="3" t="s">
        <v>38</v>
      </c>
      <c r="C32" s="3" t="s">
        <v>39</v>
      </c>
      <c r="D32" s="3" t="s">
        <v>35</v>
      </c>
      <c r="E32" s="53">
        <v>760</v>
      </c>
    </row>
    <row r="33" spans="1:6" x14ac:dyDescent="0.25">
      <c r="E33" s="32"/>
    </row>
    <row r="34" spans="1:6" x14ac:dyDescent="0.25">
      <c r="E34" s="43"/>
    </row>
    <row r="35" spans="1:6" ht="13" x14ac:dyDescent="0.3">
      <c r="A35" s="1" t="s">
        <v>40</v>
      </c>
      <c r="E35" s="32"/>
    </row>
    <row r="36" spans="1:6" x14ac:dyDescent="0.25">
      <c r="A36" t="s">
        <v>41</v>
      </c>
      <c r="B36" s="42"/>
      <c r="E36" s="40">
        <v>500</v>
      </c>
      <c r="F36" s="3"/>
    </row>
    <row r="37" spans="1:6" x14ac:dyDescent="0.25">
      <c r="A37" t="s">
        <v>42</v>
      </c>
      <c r="B37" s="42"/>
      <c r="D37" s="42"/>
      <c r="E37" s="40">
        <v>500</v>
      </c>
    </row>
    <row r="38" spans="1:6" x14ac:dyDescent="0.25">
      <c r="A38" s="39" t="s">
        <v>43</v>
      </c>
      <c r="B38" s="42"/>
      <c r="E38" s="40">
        <v>3000</v>
      </c>
    </row>
    <row r="39" spans="1:6" x14ac:dyDescent="0.25">
      <c r="A39" s="39"/>
      <c r="B39" s="42"/>
      <c r="D39" s="42"/>
      <c r="E39" s="40"/>
    </row>
    <row r="40" spans="1:6" x14ac:dyDescent="0.25">
      <c r="A40" t="s">
        <v>29</v>
      </c>
      <c r="B40" s="42"/>
      <c r="E40" s="40"/>
    </row>
    <row r="41" spans="1:6" ht="13" x14ac:dyDescent="0.3">
      <c r="A41" s="1" t="s">
        <v>5</v>
      </c>
      <c r="E41" s="32"/>
    </row>
    <row r="42" spans="1:6" x14ac:dyDescent="0.25">
      <c r="A42" s="39" t="s">
        <v>44</v>
      </c>
      <c r="B42" s="50">
        <v>44661</v>
      </c>
      <c r="C42" s="3" t="s">
        <v>45</v>
      </c>
      <c r="D42" s="42" t="s">
        <v>46</v>
      </c>
      <c r="E42" s="40">
        <v>215</v>
      </c>
    </row>
    <row r="43" spans="1:6" x14ac:dyDescent="0.25">
      <c r="A43" s="39" t="s">
        <v>47</v>
      </c>
      <c r="B43" s="50"/>
      <c r="D43" s="42"/>
      <c r="E43" s="46">
        <v>150</v>
      </c>
    </row>
    <row r="44" spans="1:6" x14ac:dyDescent="0.25">
      <c r="A44" s="39" t="s">
        <v>48</v>
      </c>
      <c r="B44" s="50" t="s">
        <v>49</v>
      </c>
      <c r="C44" s="42" t="s">
        <v>45</v>
      </c>
      <c r="D44" s="42" t="s">
        <v>50</v>
      </c>
      <c r="E44" s="40">
        <v>180</v>
      </c>
    </row>
    <row r="45" spans="1:6" x14ac:dyDescent="0.25">
      <c r="A45" s="39" t="s">
        <v>47</v>
      </c>
      <c r="B45" s="50"/>
      <c r="E45" s="40">
        <v>270</v>
      </c>
    </row>
    <row r="46" spans="1:6" x14ac:dyDescent="0.25">
      <c r="A46" s="39" t="s">
        <v>51</v>
      </c>
      <c r="B46" s="50" t="s">
        <v>52</v>
      </c>
      <c r="C46" s="3" t="s">
        <v>45</v>
      </c>
      <c r="D46" s="3" t="s">
        <v>53</v>
      </c>
      <c r="E46" s="40">
        <v>120</v>
      </c>
    </row>
    <row r="47" spans="1:6" x14ac:dyDescent="0.25">
      <c r="A47" s="49" t="s">
        <v>47</v>
      </c>
      <c r="B47" s="50"/>
      <c r="D47" s="42"/>
      <c r="E47" s="40">
        <v>150</v>
      </c>
      <c r="F47" s="21"/>
    </row>
    <row r="48" spans="1:6" ht="12.75" customHeight="1" x14ac:dyDescent="0.25">
      <c r="A48" s="39" t="s">
        <v>54</v>
      </c>
      <c r="B48" s="50" t="s">
        <v>55</v>
      </c>
      <c r="C48" s="3" t="s">
        <v>56</v>
      </c>
      <c r="D48" s="42" t="s">
        <v>53</v>
      </c>
      <c r="E48" s="40">
        <v>15</v>
      </c>
    </row>
    <row r="49" spans="1:7" ht="13.5" customHeight="1" x14ac:dyDescent="0.25">
      <c r="A49" s="49" t="s">
        <v>57</v>
      </c>
      <c r="B49" s="50" t="s">
        <v>58</v>
      </c>
      <c r="C49" s="3" t="s">
        <v>45</v>
      </c>
      <c r="D49" s="42" t="s">
        <v>59</v>
      </c>
      <c r="E49" s="40">
        <v>120</v>
      </c>
    </row>
    <row r="50" spans="1:7" ht="13.5" customHeight="1" x14ac:dyDescent="0.25">
      <c r="A50" s="49" t="s">
        <v>47</v>
      </c>
      <c r="B50" s="50"/>
      <c r="C50" s="42"/>
      <c r="D50" s="42"/>
      <c r="E50" s="40">
        <v>150</v>
      </c>
    </row>
    <row r="51" spans="1:7" ht="13.5" customHeight="1" x14ac:dyDescent="0.25">
      <c r="A51" s="49" t="s">
        <v>60</v>
      </c>
      <c r="B51" s="50">
        <v>45078</v>
      </c>
      <c r="C51" s="42" t="s">
        <v>45</v>
      </c>
      <c r="D51" s="42" t="s">
        <v>61</v>
      </c>
      <c r="E51" s="56">
        <v>120</v>
      </c>
    </row>
    <row r="52" spans="1:7" ht="13.5" customHeight="1" x14ac:dyDescent="0.25">
      <c r="A52" s="39" t="s">
        <v>47</v>
      </c>
      <c r="B52" s="42"/>
      <c r="C52" s="42"/>
      <c r="D52" s="42"/>
      <c r="E52" s="56">
        <v>150</v>
      </c>
      <c r="F52" s="39"/>
      <c r="G52" s="35"/>
    </row>
    <row r="53" spans="1:7" ht="13.5" customHeight="1" x14ac:dyDescent="0.25">
      <c r="A53" s="49" t="s">
        <v>62</v>
      </c>
      <c r="B53" s="50" t="s">
        <v>63</v>
      </c>
      <c r="C53" s="3" t="s">
        <v>45</v>
      </c>
      <c r="D53" s="42" t="s">
        <v>61</v>
      </c>
      <c r="E53" s="31">
        <v>120</v>
      </c>
    </row>
    <row r="54" spans="1:7" ht="13.5" customHeight="1" x14ac:dyDescent="0.25">
      <c r="A54" s="49" t="s">
        <v>47</v>
      </c>
      <c r="B54" s="50"/>
      <c r="D54" s="42"/>
      <c r="E54" s="31">
        <v>150</v>
      </c>
    </row>
    <row r="55" spans="1:7" ht="13.5" customHeight="1" x14ac:dyDescent="0.25">
      <c r="A55" s="49" t="s">
        <v>64</v>
      </c>
      <c r="B55" s="50">
        <v>45172</v>
      </c>
      <c r="C55" s="3" t="s">
        <v>65</v>
      </c>
      <c r="D55" s="42" t="s">
        <v>66</v>
      </c>
      <c r="E55" s="31">
        <v>240</v>
      </c>
    </row>
    <row r="56" spans="1:7" ht="13.5" customHeight="1" x14ac:dyDescent="0.25">
      <c r="A56" s="49" t="s">
        <v>47</v>
      </c>
      <c r="B56" s="50"/>
      <c r="C56" s="42"/>
      <c r="E56" s="31">
        <v>150</v>
      </c>
    </row>
    <row r="57" spans="1:7" ht="12.75" customHeight="1" x14ac:dyDescent="0.25">
      <c r="A57" s="49" t="s">
        <v>67</v>
      </c>
      <c r="B57" s="50" t="s">
        <v>68</v>
      </c>
      <c r="C57" s="42" t="s">
        <v>56</v>
      </c>
      <c r="D57" s="42" t="s">
        <v>35</v>
      </c>
      <c r="E57" s="31">
        <v>15</v>
      </c>
    </row>
    <row r="58" spans="1:7" ht="13.5" customHeight="1" x14ac:dyDescent="0.25">
      <c r="A58" s="49" t="s">
        <v>69</v>
      </c>
      <c r="B58" s="42" t="s">
        <v>70</v>
      </c>
      <c r="C58" s="42" t="s">
        <v>45</v>
      </c>
      <c r="D58" s="42" t="s">
        <v>71</v>
      </c>
      <c r="E58" s="31">
        <v>275</v>
      </c>
    </row>
    <row r="59" spans="1:7" ht="12.75" customHeight="1" x14ac:dyDescent="0.25">
      <c r="A59" s="49" t="s">
        <v>47</v>
      </c>
      <c r="B59" s="50"/>
      <c r="C59" s="42"/>
      <c r="D59" s="42"/>
      <c r="E59" s="31">
        <v>250</v>
      </c>
    </row>
    <row r="60" spans="1:7" ht="12.75" customHeight="1" x14ac:dyDescent="0.25">
      <c r="A60" s="49" t="s">
        <v>72</v>
      </c>
      <c r="B60" s="50" t="s">
        <v>70</v>
      </c>
      <c r="C60" s="42" t="s">
        <v>73</v>
      </c>
      <c r="D60" s="42" t="s">
        <v>74</v>
      </c>
      <c r="E60" s="31">
        <v>180</v>
      </c>
    </row>
    <row r="61" spans="1:7" ht="13.5" customHeight="1" x14ac:dyDescent="0.25">
      <c r="A61" t="s">
        <v>47</v>
      </c>
      <c r="B61" s="24"/>
      <c r="E61" s="31">
        <v>250</v>
      </c>
    </row>
    <row r="62" spans="1:7" ht="13.5" customHeight="1" x14ac:dyDescent="0.25">
      <c r="B62" s="24"/>
      <c r="D62" s="42"/>
      <c r="E62" s="31"/>
    </row>
    <row r="63" spans="1:7" ht="13.5" customHeight="1" x14ac:dyDescent="0.25">
      <c r="B63" s="24"/>
      <c r="D63" s="3" t="s">
        <v>75</v>
      </c>
      <c r="E63" s="40">
        <f>E3-E6-E10-E25-E27-E32-E36-E37-E38-E42-E43-E44-E45-E46-E47-E48-E49-E50-E51-E52-E53-E54-E55-E56-E57-E58-E59-E60-E61</f>
        <v>46</v>
      </c>
    </row>
    <row r="64" spans="1:7" ht="13.5" customHeight="1" x14ac:dyDescent="0.25">
      <c r="B64" s="24"/>
      <c r="E64" s="29"/>
    </row>
    <row r="65" spans="1:9" ht="12.75" customHeight="1" x14ac:dyDescent="0.25">
      <c r="A65" s="44"/>
      <c r="D65" s="42"/>
      <c r="E65" s="29"/>
    </row>
    <row r="66" spans="1:9" ht="12.75" customHeight="1" x14ac:dyDescent="0.25">
      <c r="A66" s="39"/>
      <c r="E66" s="29"/>
    </row>
    <row r="67" spans="1:9" ht="12.75" customHeight="1" x14ac:dyDescent="0.25">
      <c r="A67" s="39"/>
      <c r="B67" s="42"/>
      <c r="C67" s="42"/>
      <c r="D67" s="42"/>
      <c r="E67" s="29"/>
    </row>
    <row r="68" spans="1:9" ht="13.5" customHeight="1" x14ac:dyDescent="0.3">
      <c r="A68" s="1"/>
      <c r="E68" s="33"/>
    </row>
    <row r="69" spans="1:9" ht="12.75" customHeight="1" x14ac:dyDescent="0.3">
      <c r="A69" s="1"/>
      <c r="E69" s="41"/>
      <c r="F69" s="39"/>
      <c r="H69" s="35"/>
      <c r="I69" s="35"/>
    </row>
    <row r="70" spans="1:9" ht="13.5" customHeight="1" x14ac:dyDescent="0.3">
      <c r="A70" s="1"/>
      <c r="E70" s="28" t="s">
        <v>29</v>
      </c>
      <c r="F70" s="1"/>
    </row>
    <row r="71" spans="1:9" ht="12.75" customHeight="1" x14ac:dyDescent="0.3">
      <c r="A71" s="1"/>
    </row>
    <row r="72" spans="1:9" ht="13.5" customHeight="1" x14ac:dyDescent="0.3">
      <c r="A72" s="1"/>
      <c r="F72" s="1"/>
    </row>
    <row r="73" spans="1:9" ht="13" x14ac:dyDescent="0.3">
      <c r="H73" s="30"/>
      <c r="I73" s="1"/>
    </row>
    <row r="74" spans="1:9" ht="13" x14ac:dyDescent="0.3">
      <c r="D74" s="25"/>
      <c r="E74" s="25"/>
      <c r="F74" s="26"/>
      <c r="G74" s="26"/>
      <c r="H74" s="30"/>
      <c r="I74" s="1"/>
    </row>
    <row r="75" spans="1:9" x14ac:dyDescent="0.25">
      <c r="H75" s="29"/>
    </row>
    <row r="77" spans="1:9" ht="14.5" x14ac:dyDescent="0.25">
      <c r="D77" s="27"/>
      <c r="E77" s="25"/>
      <c r="F77" s="26"/>
    </row>
  </sheetData>
  <phoneticPr fontId="1" type="noConversion"/>
  <pageMargins left="0.75" right="0.75" top="1" bottom="1" header="0.5" footer="0.5"/>
  <pageSetup paperSize="9"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91690569D3547A144AA87A9E55C9B" ma:contentTypeVersion="11" ma:contentTypeDescription="Create a new document." ma:contentTypeScope="" ma:versionID="6bec446242b49518b562db19b25fc781">
  <xsd:schema xmlns:xsd="http://www.w3.org/2001/XMLSchema" xmlns:xs="http://www.w3.org/2001/XMLSchema" xmlns:p="http://schemas.microsoft.com/office/2006/metadata/properties" xmlns:ns3="86398933-98b9-4bbd-87c4-385437e80d9b" targetNamespace="http://schemas.microsoft.com/office/2006/metadata/properties" ma:root="true" ma:fieldsID="c1d90edcf69669a79c0e5df35426ada6" ns3:_="">
    <xsd:import namespace="86398933-98b9-4bbd-87c4-385437e80d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98933-98b9-4bbd-87c4-385437e80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37D940-B54E-454F-8241-D03FD5C99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98933-98b9-4bbd-87c4-385437e80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269081-0F0F-47AB-8113-110A70C70851}">
  <ds:schemaRefs>
    <ds:schemaRef ds:uri="86398933-98b9-4bbd-87c4-385437e80d9b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B9F6A9C-E262-4E1F-80B2-CBE7D48F8B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Website</vt:lpstr>
      <vt:lpstr>School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</dc:creator>
  <cp:keywords/>
  <dc:description/>
  <cp:lastModifiedBy>Melanie Smallwood</cp:lastModifiedBy>
  <cp:revision/>
  <dcterms:created xsi:type="dcterms:W3CDTF">2013-10-07T11:17:17Z</dcterms:created>
  <dcterms:modified xsi:type="dcterms:W3CDTF">2023-03-27T11:16:28Z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0x010100A1991690569D3547A144AA87A9E55C9B</vt:lpwstr>
  </property>
</Properties>
</file>